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ançamentos" state="visible" r:id="rId4"/>
    <sheet sheetId="2" name="Resumo Mensal" state="visible" r:id="rId5"/>
    <sheet sheetId="3" name="Projeção 3 Meses" state="visible" r:id="rId6"/>
  </sheets>
  <calcPr calcId="171027"/>
</workbook>
</file>

<file path=xl/sharedStrings.xml><?xml version="1.0" encoding="utf-8"?>
<sst xmlns="http://schemas.openxmlformats.org/spreadsheetml/2006/main" count="71" uniqueCount="57">
  <si>
    <t>Fluxo de Caixa — Lançamentos</t>
  </si>
  <si>
    <t>Lumave — prontuário e gestão inteligente para clínicas de estética</t>
  </si>
  <si>
    <t>Data</t>
  </si>
  <si>
    <t>Tipo</t>
  </si>
  <si>
    <t>Categoria</t>
  </si>
  <si>
    <t>Descrição</t>
  </si>
  <si>
    <t>Forma de Pagamento</t>
  </si>
  <si>
    <t>Valor (R$)</t>
  </si>
  <si>
    <t>Observações</t>
  </si>
  <si>
    <t>2026-08-01</t>
  </si>
  <si>
    <t>Entrada</t>
  </si>
  <si>
    <t>Procedimentos</t>
  </si>
  <si>
    <t>Ex.: Limpeza de pele - Maria</t>
  </si>
  <si>
    <t>PIX</t>
  </si>
  <si>
    <t/>
  </si>
  <si>
    <t>Saída</t>
  </si>
  <si>
    <t>Insumos</t>
  </si>
  <si>
    <t>Ex.: Compra de ácido hialurônico</t>
  </si>
  <si>
    <t>Boleto</t>
  </si>
  <si>
    <t>2026-08-02</t>
  </si>
  <si>
    <t>Pacotes</t>
  </si>
  <si>
    <t>Ex.: Pacote 10 sessões - Joana</t>
  </si>
  <si>
    <t>Cartão de crédito</t>
  </si>
  <si>
    <t>2026-08-05</t>
  </si>
  <si>
    <t>Comissões</t>
  </si>
  <si>
    <t>Ex.: Comissão profissional - Ana</t>
  </si>
  <si>
    <t>Transferência</t>
  </si>
  <si>
    <t>Aluguel</t>
  </si>
  <si>
    <t>Ex.: Aluguel da sala</t>
  </si>
  <si>
    <t>Débito automático</t>
  </si>
  <si>
    <t>2026-08-06</t>
  </si>
  <si>
    <t>Marketing</t>
  </si>
  <si>
    <t>Ex.: Impulsionamento Instagram</t>
  </si>
  <si>
    <t>2026-08-07</t>
  </si>
  <si>
    <t>Produtos</t>
  </si>
  <si>
    <t>Ex.: Venda de home care</t>
  </si>
  <si>
    <t>Dinheiro</t>
  </si>
  <si>
    <t>Resumo Mensal (automático)</t>
  </si>
  <si>
    <t>Calculado a partir da aba "Lançamentos" — não editar as fórmulas</t>
  </si>
  <si>
    <t>Mês</t>
  </si>
  <si>
    <t>Total Entradas (R$)</t>
  </si>
  <si>
    <t>Total Saídas (R$)</t>
  </si>
  <si>
    <t>Saldo do Mês (R$)</t>
  </si>
  <si>
    <t>2026-06</t>
  </si>
  <si>
    <t>2026-07</t>
  </si>
  <si>
    <t>2026-08</t>
  </si>
  <si>
    <t>Total</t>
  </si>
  <si>
    <t>Projeção Simples — Próximos 3 Meses</t>
  </si>
  <si>
    <t>Preencha a média mensal esperada para projetar o saldo acumulado</t>
  </si>
  <si>
    <t>Mês projetado</t>
  </si>
  <si>
    <t>Entradas previstas (R$)</t>
  </si>
  <si>
    <t>Saídas previstas (R$)</t>
  </si>
  <si>
    <t>Saldo do mês (R$)</t>
  </si>
  <si>
    <t>Saldo acumulado (R$)</t>
  </si>
  <si>
    <t>Mês 1</t>
  </si>
  <si>
    <t>Mês 2</t>
  </si>
  <si>
    <t>Mês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</si>
</sst>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7323F"/>
      <sz val="14"/>
    </font>
    <font>
      <i/>
      <color rgb="FF5A6B78"/>
      <sz val="10"/>
    </font>
    <font>
      <b/>
      <color rgb="FFFFFFFF"/>
      <sz val="11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17323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4" fontId="0" fillId="0" borderId="0" xfId="0" applyNumberFormat="1"/>
    <xf numFmtId="0" fontId="4" fillId="0" borderId="0" xfId="0" applyFont="1"/>
    <xf numFmtId="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22" customWidth="1"/>
    <col min="4" max="4" width="30" customWidth="1"/>
    <col min="5" max="5" width="20" customWidth="1"/>
    <col min="6" max="6" width="14" customWidth="1"/>
    <col min="7" max="7" width="26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ht="22" customHeight="1" spans="1:7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 x14ac:dyDescent="0.25">
      <c r="A4" t="s">
        <v>9</v>
      </c>
      <c r="B4" t="s">
        <v>10</v>
      </c>
      <c r="C4" t="s">
        <v>11</v>
      </c>
      <c r="D4" t="s">
        <v>12</v>
      </c>
      <c r="E4" t="s">
        <v>13</v>
      </c>
      <c r="F4" s="4">
        <v>250</v>
      </c>
      <c r="G4" t="s">
        <v>14</v>
      </c>
    </row>
    <row r="5" spans="1:7" x14ac:dyDescent="0.25">
      <c r="A5" t="s">
        <v>9</v>
      </c>
      <c r="B5" t="s">
        <v>15</v>
      </c>
      <c r="C5" t="s">
        <v>16</v>
      </c>
      <c r="D5" t="s">
        <v>17</v>
      </c>
      <c r="E5" t="s">
        <v>18</v>
      </c>
      <c r="F5" s="4">
        <v>480</v>
      </c>
      <c r="G5" t="s">
        <v>14</v>
      </c>
    </row>
    <row r="6" spans="1:7" x14ac:dyDescent="0.25">
      <c r="A6" t="s">
        <v>19</v>
      </c>
      <c r="B6" t="s">
        <v>10</v>
      </c>
      <c r="C6" t="s">
        <v>20</v>
      </c>
      <c r="D6" t="s">
        <v>21</v>
      </c>
      <c r="E6" t="s">
        <v>22</v>
      </c>
      <c r="F6" s="4">
        <v>1800</v>
      </c>
      <c r="G6" t="s">
        <v>14</v>
      </c>
    </row>
    <row r="7" spans="1:7" x14ac:dyDescent="0.25">
      <c r="A7" t="s">
        <v>23</v>
      </c>
      <c r="B7" t="s">
        <v>15</v>
      </c>
      <c r="C7" t="s">
        <v>24</v>
      </c>
      <c r="D7" t="s">
        <v>25</v>
      </c>
      <c r="E7" t="s">
        <v>26</v>
      </c>
      <c r="F7" s="4">
        <v>320</v>
      </c>
      <c r="G7" t="s">
        <v>14</v>
      </c>
    </row>
    <row r="8" spans="1:7" x14ac:dyDescent="0.25">
      <c r="A8" t="s">
        <v>23</v>
      </c>
      <c r="B8" t="s">
        <v>15</v>
      </c>
      <c r="C8" t="s">
        <v>27</v>
      </c>
      <c r="D8" t="s">
        <v>28</v>
      </c>
      <c r="E8" t="s">
        <v>29</v>
      </c>
      <c r="F8" s="4">
        <v>2500</v>
      </c>
      <c r="G8" t="s">
        <v>14</v>
      </c>
    </row>
    <row r="9" spans="1:7" x14ac:dyDescent="0.25">
      <c r="A9" t="s">
        <v>30</v>
      </c>
      <c r="B9" t="s">
        <v>15</v>
      </c>
      <c r="C9" t="s">
        <v>31</v>
      </c>
      <c r="D9" t="s">
        <v>32</v>
      </c>
      <c r="E9" t="s">
        <v>22</v>
      </c>
      <c r="F9" s="4">
        <v>150</v>
      </c>
      <c r="G9" t="s">
        <v>14</v>
      </c>
    </row>
    <row r="10" spans="1:7" x14ac:dyDescent="0.25">
      <c r="A10" t="s">
        <v>33</v>
      </c>
      <c r="B10" t="s">
        <v>10</v>
      </c>
      <c r="C10" t="s">
        <v>34</v>
      </c>
      <c r="D10" t="s">
        <v>35</v>
      </c>
      <c r="E10" t="s">
        <v>36</v>
      </c>
      <c r="F10" s="4">
        <v>90</v>
      </c>
      <c r="G10" t="s">
        <v>14</v>
      </c>
    </row>
    <row r="11" spans="2:6" x14ac:dyDescent="0.25">
      <c r="F11" s="4"/>
    </row>
    <row r="12" spans="2:6" x14ac:dyDescent="0.25">
      <c r="F12" s="4"/>
    </row>
    <row r="13" spans="2:6" x14ac:dyDescent="0.25">
      <c r="F13" s="4"/>
    </row>
    <row r="14" spans="2:6" x14ac:dyDescent="0.25">
      <c r="F14" s="4"/>
    </row>
    <row r="15" spans="2:6" x14ac:dyDescent="0.25">
      <c r="F15" s="4"/>
    </row>
    <row r="16" spans="2:6" x14ac:dyDescent="0.25">
      <c r="F16" s="4"/>
    </row>
    <row r="17" spans="2:6" x14ac:dyDescent="0.25">
      <c r="F17" s="4"/>
    </row>
    <row r="18" spans="2:6" x14ac:dyDescent="0.25">
      <c r="F18" s="4"/>
    </row>
    <row r="19" spans="2:6" x14ac:dyDescent="0.25">
      <c r="F19" s="4"/>
    </row>
    <row r="20" spans="2:6" x14ac:dyDescent="0.25">
      <c r="F20" s="4"/>
    </row>
    <row r="21" spans="2:6" x14ac:dyDescent="0.25">
      <c r="F21" s="4"/>
    </row>
    <row r="22" spans="2:6" x14ac:dyDescent="0.25">
      <c r="F22" s="4"/>
    </row>
    <row r="23" spans="2:6" x14ac:dyDescent="0.25">
      <c r="F23" s="4"/>
    </row>
    <row r="24" spans="2:6" x14ac:dyDescent="0.25">
      <c r="F24" s="4"/>
    </row>
    <row r="25" spans="2:6" x14ac:dyDescent="0.25">
      <c r="F25" s="4"/>
    </row>
    <row r="26" spans="2:6" x14ac:dyDescent="0.25">
      <c r="F26" s="4"/>
    </row>
    <row r="27" spans="2:6" x14ac:dyDescent="0.25">
      <c r="F27" s="4"/>
    </row>
    <row r="28" spans="2:6" x14ac:dyDescent="0.25">
      <c r="F28" s="4"/>
    </row>
    <row r="29" spans="2:6" x14ac:dyDescent="0.25">
      <c r="F29" s="4"/>
    </row>
    <row r="30" spans="2:6" x14ac:dyDescent="0.25">
      <c r="F30" s="4"/>
    </row>
    <row r="31" spans="2:6" x14ac:dyDescent="0.25">
      <c r="F31" s="4"/>
    </row>
    <row r="32" spans="2:6" x14ac:dyDescent="0.25">
      <c r="F32" s="4"/>
    </row>
    <row r="33" spans="2:6" x14ac:dyDescent="0.25">
      <c r="F33" s="4"/>
    </row>
    <row r="34" spans="2:6" x14ac:dyDescent="0.25">
      <c r="F34" s="4"/>
    </row>
    <row r="35" spans="2:6" x14ac:dyDescent="0.25">
      <c r="F35" s="4"/>
    </row>
    <row r="36" spans="2:6" x14ac:dyDescent="0.25">
      <c r="F36" s="4"/>
    </row>
    <row r="37" spans="2:6" x14ac:dyDescent="0.25">
      <c r="F37" s="4"/>
    </row>
    <row r="38" spans="2:6" x14ac:dyDescent="0.25">
      <c r="F38" s="4"/>
    </row>
    <row r="39" spans="2:6" x14ac:dyDescent="0.25">
      <c r="F39" s="4"/>
    </row>
    <row r="40" spans="2:6" x14ac:dyDescent="0.25">
      <c r="F40" s="4"/>
    </row>
    <row r="41" spans="2:6" x14ac:dyDescent="0.25">
      <c r="F41" s="4"/>
    </row>
    <row r="42" spans="2:6" x14ac:dyDescent="0.25">
      <c r="F42" s="4"/>
    </row>
    <row r="43" spans="2:6" x14ac:dyDescent="0.25">
      <c r="F43" s="4"/>
    </row>
    <row r="44" spans="2:6" x14ac:dyDescent="0.25">
      <c r="F44" s="4"/>
    </row>
    <row r="45" spans="2:6" x14ac:dyDescent="0.25">
      <c r="F45" s="4"/>
    </row>
    <row r="46" spans="2:6" x14ac:dyDescent="0.25">
      <c r="F46" s="4"/>
    </row>
    <row r="47" spans="2:6" x14ac:dyDescent="0.25">
      <c r="F47" s="4"/>
    </row>
    <row r="48" spans="2:6" x14ac:dyDescent="0.25">
      <c r="F48" s="4"/>
    </row>
    <row r="49" spans="2:6" x14ac:dyDescent="0.25">
      <c r="F49" s="4"/>
    </row>
    <row r="50" spans="2:6" x14ac:dyDescent="0.25">
      <c r="F50" s="4"/>
    </row>
    <row r="51" spans="2:6" x14ac:dyDescent="0.25">
      <c r="F51" s="4"/>
    </row>
    <row r="52" spans="2:6" x14ac:dyDescent="0.25">
      <c r="F52" s="4"/>
    </row>
    <row r="53" spans="2:6" x14ac:dyDescent="0.25">
      <c r="F53" s="4"/>
    </row>
    <row r="54" spans="2:6" x14ac:dyDescent="0.25">
      <c r="F54" s="4"/>
    </row>
    <row r="55" spans="2:6" x14ac:dyDescent="0.25">
      <c r="F55" s="4"/>
    </row>
    <row r="56" spans="2:6" x14ac:dyDescent="0.25">
      <c r="F56" s="4"/>
    </row>
    <row r="57" spans="2:6" x14ac:dyDescent="0.25">
      <c r="F57" s="4"/>
    </row>
    <row r="58" spans="2:6" x14ac:dyDescent="0.25">
      <c r="F58" s="4"/>
    </row>
    <row r="59" spans="2:6" x14ac:dyDescent="0.25">
      <c r="F59" s="4"/>
    </row>
    <row r="60" spans="2:6" x14ac:dyDescent="0.25">
      <c r="F60" s="4"/>
    </row>
    <row r="61" spans="2:6" x14ac:dyDescent="0.25">
      <c r="F61" s="4"/>
    </row>
    <row r="62" spans="2:6" x14ac:dyDescent="0.25">
      <c r="F62" s="4"/>
    </row>
    <row r="63" spans="2:6" x14ac:dyDescent="0.25">
      <c r="F63" s="4"/>
    </row>
    <row r="64" spans="2:6" x14ac:dyDescent="0.25">
      <c r="F64" s="4"/>
    </row>
    <row r="65" spans="2:6" x14ac:dyDescent="0.25">
      <c r="F65" s="4"/>
    </row>
    <row r="66" spans="2:6" x14ac:dyDescent="0.25">
      <c r="F66" s="4"/>
    </row>
    <row r="67" spans="2:6" x14ac:dyDescent="0.25">
      <c r="F67" s="4"/>
    </row>
    <row r="68" spans="2:6" x14ac:dyDescent="0.25">
      <c r="F68" s="4"/>
    </row>
    <row r="69" spans="2:6" x14ac:dyDescent="0.25">
      <c r="F69" s="4"/>
    </row>
    <row r="70" spans="2:6" x14ac:dyDescent="0.25">
      <c r="F70" s="4"/>
    </row>
    <row r="71" spans="2:6" x14ac:dyDescent="0.25">
      <c r="F71" s="4"/>
    </row>
    <row r="72" spans="2:6" x14ac:dyDescent="0.25">
      <c r="F72" s="4"/>
    </row>
    <row r="73" spans="2:6" x14ac:dyDescent="0.25">
      <c r="F73" s="4"/>
    </row>
    <row r="74" spans="2:6" x14ac:dyDescent="0.25">
      <c r="F74" s="4"/>
    </row>
    <row r="75" spans="2:6" x14ac:dyDescent="0.25">
      <c r="F75" s="4"/>
    </row>
    <row r="76" spans="2:6" x14ac:dyDescent="0.25">
      <c r="F76" s="4"/>
    </row>
    <row r="77" spans="2:6" x14ac:dyDescent="0.25">
      <c r="F77" s="4"/>
    </row>
    <row r="78" spans="2:6" x14ac:dyDescent="0.25">
      <c r="F78" s="4"/>
    </row>
    <row r="79" spans="2:6" x14ac:dyDescent="0.25">
      <c r="F79" s="4"/>
    </row>
    <row r="80" spans="2:6" x14ac:dyDescent="0.25">
      <c r="F80" s="4"/>
    </row>
    <row r="81" spans="2:6" x14ac:dyDescent="0.25">
      <c r="F81" s="4"/>
    </row>
    <row r="82" spans="2:6" x14ac:dyDescent="0.25">
      <c r="F82" s="4"/>
    </row>
    <row r="83" spans="2:6" x14ac:dyDescent="0.25">
      <c r="F83" s="4"/>
    </row>
    <row r="84" spans="2:6" x14ac:dyDescent="0.25">
      <c r="F84" s="4"/>
    </row>
    <row r="85" spans="2:6" x14ac:dyDescent="0.25">
      <c r="F85" s="4"/>
    </row>
    <row r="86" spans="2:6" x14ac:dyDescent="0.25">
      <c r="F86" s="4"/>
    </row>
    <row r="87" spans="2:6" x14ac:dyDescent="0.25">
      <c r="F87" s="4"/>
    </row>
    <row r="88" spans="2:6" x14ac:dyDescent="0.25">
      <c r="F88" s="4"/>
    </row>
    <row r="89" spans="2:6" x14ac:dyDescent="0.25">
      <c r="F89" s="4"/>
    </row>
    <row r="90" spans="2:6" x14ac:dyDescent="0.25">
      <c r="F90" s="4"/>
    </row>
    <row r="91" spans="2:6" x14ac:dyDescent="0.25">
      <c r="F91" s="4"/>
    </row>
    <row r="92" spans="2:6" x14ac:dyDescent="0.25">
      <c r="F92" s="4"/>
    </row>
    <row r="93" spans="2:6" x14ac:dyDescent="0.25">
      <c r="F93" s="4"/>
    </row>
    <row r="94" spans="2:6" x14ac:dyDescent="0.25">
      <c r="F94" s="4"/>
    </row>
    <row r="95" spans="2:6" x14ac:dyDescent="0.25">
      <c r="F95" s="4"/>
    </row>
    <row r="96" spans="2:6" x14ac:dyDescent="0.25">
      <c r="F96" s="4"/>
    </row>
    <row r="97" spans="2:6" x14ac:dyDescent="0.25">
      <c r="F97" s="4"/>
    </row>
    <row r="98" spans="2:6" x14ac:dyDescent="0.25">
      <c r="F98" s="4"/>
    </row>
    <row r="99" spans="2:6" x14ac:dyDescent="0.25">
      <c r="F99" s="4"/>
    </row>
    <row r="100" spans="2:6" x14ac:dyDescent="0.25">
      <c r="F100" s="4"/>
    </row>
    <row r="101" spans="2:6" x14ac:dyDescent="0.25">
      <c r="F101" s="4"/>
    </row>
    <row r="102" spans="2:6" x14ac:dyDescent="0.25">
      <c r="F102" s="4"/>
    </row>
    <row r="103" spans="2:6" x14ac:dyDescent="0.25">
      <c r="F103" s="4"/>
    </row>
    <row r="104" spans="2:6" x14ac:dyDescent="0.25">
      <c r="F104" s="4"/>
    </row>
    <row r="105" spans="2:6" x14ac:dyDescent="0.25">
      <c r="F105" s="4"/>
    </row>
    <row r="106" spans="2:6" x14ac:dyDescent="0.25">
      <c r="F106" s="4"/>
    </row>
    <row r="107" spans="2:6" x14ac:dyDescent="0.25">
      <c r="F107" s="4"/>
    </row>
    <row r="108" spans="2:6" x14ac:dyDescent="0.25">
      <c r="F108" s="4"/>
    </row>
    <row r="109" spans="2:6" x14ac:dyDescent="0.25">
      <c r="F109" s="4"/>
    </row>
    <row r="110" spans="2:6" x14ac:dyDescent="0.25">
      <c r="F110" s="4"/>
    </row>
    <row r="111" spans="2:6" x14ac:dyDescent="0.25">
      <c r="F111" s="4"/>
    </row>
    <row r="112" spans="2:6" x14ac:dyDescent="0.25">
      <c r="F112" s="4"/>
    </row>
    <row r="113" spans="2:6" x14ac:dyDescent="0.25">
      <c r="F113" s="4"/>
    </row>
    <row r="114" spans="2:6" x14ac:dyDescent="0.25">
      <c r="F114" s="4"/>
    </row>
    <row r="115" spans="2:6" x14ac:dyDescent="0.25">
      <c r="F115" s="4"/>
    </row>
    <row r="116" spans="2:6" x14ac:dyDescent="0.25">
      <c r="F116" s="4"/>
    </row>
    <row r="117" spans="2:6" x14ac:dyDescent="0.25">
      <c r="F117" s="4"/>
    </row>
    <row r="118" spans="2:6" x14ac:dyDescent="0.25">
      <c r="F118" s="4"/>
    </row>
    <row r="119" spans="2:6" x14ac:dyDescent="0.25">
      <c r="F119" s="4"/>
    </row>
    <row r="120" spans="2:6" x14ac:dyDescent="0.25">
      <c r="F120" s="4"/>
    </row>
    <row r="121" spans="2:6" x14ac:dyDescent="0.25">
      <c r="F121" s="4"/>
    </row>
    <row r="122" spans="2:6" x14ac:dyDescent="0.25">
      <c r="F122" s="4"/>
    </row>
    <row r="123" spans="2:6" x14ac:dyDescent="0.25">
      <c r="F123" s="4"/>
    </row>
    <row r="124" spans="2:6" x14ac:dyDescent="0.25">
      <c r="F124" s="4"/>
    </row>
    <row r="125" spans="2:6" x14ac:dyDescent="0.25">
      <c r="F125" s="4"/>
    </row>
    <row r="126" spans="2:6" x14ac:dyDescent="0.25">
      <c r="F126" s="4"/>
    </row>
    <row r="127" spans="2:6" x14ac:dyDescent="0.25">
      <c r="F127" s="4"/>
    </row>
    <row r="128" spans="2:6" x14ac:dyDescent="0.25">
      <c r="F128" s="4"/>
    </row>
    <row r="129" spans="2:6" x14ac:dyDescent="0.25">
      <c r="F129" s="4"/>
    </row>
    <row r="130" spans="2:6" x14ac:dyDescent="0.25">
      <c r="F130" s="4"/>
    </row>
    <row r="131" spans="2:6" x14ac:dyDescent="0.25">
      <c r="F131" s="4"/>
    </row>
    <row r="132" spans="2:6" x14ac:dyDescent="0.25">
      <c r="F132" s="4"/>
    </row>
    <row r="133" spans="2:6" x14ac:dyDescent="0.25">
      <c r="F133" s="4"/>
    </row>
    <row r="134" spans="2:6" x14ac:dyDescent="0.25">
      <c r="F134" s="4"/>
    </row>
    <row r="135" spans="2:6" x14ac:dyDescent="0.25">
      <c r="F135" s="4"/>
    </row>
    <row r="136" spans="2:6" x14ac:dyDescent="0.25">
      <c r="F136" s="4"/>
    </row>
    <row r="137" spans="2:6" x14ac:dyDescent="0.25">
      <c r="F137" s="4"/>
    </row>
    <row r="138" spans="2:6" x14ac:dyDescent="0.25">
      <c r="F138" s="4"/>
    </row>
    <row r="139" spans="2:6" x14ac:dyDescent="0.25">
      <c r="F139" s="4"/>
    </row>
    <row r="140" spans="2:6" x14ac:dyDescent="0.25">
      <c r="F140" s="4"/>
    </row>
    <row r="141" spans="2:6" x14ac:dyDescent="0.25">
      <c r="F141" s="4"/>
    </row>
    <row r="142" spans="2:6" x14ac:dyDescent="0.25">
      <c r="F142" s="4"/>
    </row>
    <row r="143" spans="2:6" x14ac:dyDescent="0.25">
      <c r="F143" s="4"/>
    </row>
    <row r="144" spans="2:6" x14ac:dyDescent="0.25">
      <c r="F144" s="4"/>
    </row>
    <row r="145" spans="2:6" x14ac:dyDescent="0.25">
      <c r="F145" s="4"/>
    </row>
    <row r="146" spans="2:6" x14ac:dyDescent="0.25">
      <c r="F146" s="4"/>
    </row>
    <row r="147" spans="2:6" x14ac:dyDescent="0.25">
      <c r="F147" s="4"/>
    </row>
    <row r="148" spans="2:6" x14ac:dyDescent="0.25">
      <c r="F148" s="4"/>
    </row>
    <row r="149" spans="2:6" x14ac:dyDescent="0.25">
      <c r="F149" s="4"/>
    </row>
    <row r="150" spans="2:6" x14ac:dyDescent="0.25">
      <c r="F150" s="4"/>
    </row>
    <row r="151" spans="2:6" x14ac:dyDescent="0.25">
      <c r="F151" s="4"/>
    </row>
    <row r="152" spans="2:6" x14ac:dyDescent="0.25">
      <c r="F152" s="4"/>
    </row>
    <row r="153" spans="2:6" x14ac:dyDescent="0.25">
      <c r="F153" s="4"/>
    </row>
    <row r="154" spans="2:6" x14ac:dyDescent="0.25">
      <c r="F154" s="4"/>
    </row>
    <row r="155" spans="2:6" x14ac:dyDescent="0.25">
      <c r="F155" s="4"/>
    </row>
    <row r="156" spans="2:6" x14ac:dyDescent="0.25">
      <c r="F156" s="4"/>
    </row>
    <row r="157" spans="2:6" x14ac:dyDescent="0.25">
      <c r="F157" s="4"/>
    </row>
    <row r="158" spans="2:6" x14ac:dyDescent="0.25">
      <c r="F158" s="4"/>
    </row>
    <row r="159" spans="2:6" x14ac:dyDescent="0.25">
      <c r="F159" s="4"/>
    </row>
    <row r="160" spans="2:6" x14ac:dyDescent="0.25">
      <c r="F160" s="4"/>
    </row>
    <row r="161" spans="2:6" x14ac:dyDescent="0.25">
      <c r="F161" s="4"/>
    </row>
    <row r="162" spans="2:6" x14ac:dyDescent="0.25">
      <c r="F162" s="4"/>
    </row>
    <row r="163" spans="2:6" x14ac:dyDescent="0.25">
      <c r="F163" s="4"/>
    </row>
    <row r="164" spans="2:6" x14ac:dyDescent="0.25">
      <c r="F164" s="4"/>
    </row>
    <row r="165" spans="2:6" x14ac:dyDescent="0.25">
      <c r="F165" s="4"/>
    </row>
    <row r="166" spans="2:6" x14ac:dyDescent="0.25">
      <c r="F166" s="4"/>
    </row>
    <row r="167" spans="2:6" x14ac:dyDescent="0.25">
      <c r="F167" s="4"/>
    </row>
    <row r="168" spans="2:6" x14ac:dyDescent="0.25">
      <c r="F168" s="4"/>
    </row>
    <row r="169" spans="2:6" x14ac:dyDescent="0.25">
      <c r="F169" s="4"/>
    </row>
    <row r="170" spans="2:6" x14ac:dyDescent="0.25">
      <c r="F170" s="4"/>
    </row>
    <row r="171" spans="2:6" x14ac:dyDescent="0.25">
      <c r="F171" s="4"/>
    </row>
    <row r="172" spans="2:6" x14ac:dyDescent="0.25">
      <c r="F172" s="4"/>
    </row>
    <row r="173" spans="2:6" x14ac:dyDescent="0.25">
      <c r="F173" s="4"/>
    </row>
    <row r="174" spans="2:6" x14ac:dyDescent="0.25">
      <c r="F174" s="4"/>
    </row>
    <row r="175" spans="2:6" x14ac:dyDescent="0.25">
      <c r="F175" s="4"/>
    </row>
    <row r="176" spans="2:6" x14ac:dyDescent="0.25">
      <c r="F176" s="4"/>
    </row>
    <row r="177" spans="2:6" x14ac:dyDescent="0.25">
      <c r="F177" s="4"/>
    </row>
    <row r="178" spans="2:6" x14ac:dyDescent="0.25">
      <c r="F178" s="4"/>
    </row>
    <row r="179" spans="2:6" x14ac:dyDescent="0.25">
      <c r="F179" s="4"/>
    </row>
    <row r="180" spans="2:6" x14ac:dyDescent="0.25">
      <c r="F180" s="4"/>
    </row>
    <row r="181" spans="2:6" x14ac:dyDescent="0.25">
      <c r="F181" s="4"/>
    </row>
    <row r="182" spans="2:6" x14ac:dyDescent="0.25">
      <c r="F182" s="4"/>
    </row>
    <row r="183" spans="2:6" x14ac:dyDescent="0.25">
      <c r="F183" s="4"/>
    </row>
    <row r="184" spans="2:6" x14ac:dyDescent="0.25">
      <c r="F184" s="4"/>
    </row>
    <row r="185" spans="2:6" x14ac:dyDescent="0.25">
      <c r="F185" s="4"/>
    </row>
    <row r="186" spans="2:6" x14ac:dyDescent="0.25">
      <c r="F186" s="4"/>
    </row>
    <row r="187" spans="2:6" x14ac:dyDescent="0.25">
      <c r="F187" s="4"/>
    </row>
    <row r="188" spans="2:6" x14ac:dyDescent="0.25">
      <c r="F188" s="4"/>
    </row>
    <row r="189" spans="2:6" x14ac:dyDescent="0.25">
      <c r="F189" s="4"/>
    </row>
    <row r="190" spans="2:6" x14ac:dyDescent="0.25">
      <c r="F190" s="4"/>
    </row>
    <row r="191" spans="2:6" x14ac:dyDescent="0.25">
      <c r="F191" s="4"/>
    </row>
    <row r="192" spans="2:6" x14ac:dyDescent="0.25">
      <c r="F192" s="4"/>
    </row>
    <row r="193" spans="2:6" x14ac:dyDescent="0.25">
      <c r="F193" s="4"/>
    </row>
    <row r="194" spans="2:6" x14ac:dyDescent="0.25">
      <c r="F194" s="4"/>
    </row>
    <row r="195" spans="2:6" x14ac:dyDescent="0.25">
      <c r="F195" s="4"/>
    </row>
    <row r="196" spans="2:6" x14ac:dyDescent="0.25">
      <c r="F196" s="4"/>
    </row>
    <row r="197" spans="2:6" x14ac:dyDescent="0.25">
      <c r="F197" s="4"/>
    </row>
    <row r="198" spans="2:6" x14ac:dyDescent="0.25">
      <c r="F198" s="4"/>
    </row>
    <row r="199" spans="2:6" x14ac:dyDescent="0.25">
      <c r="F199" s="4"/>
    </row>
    <row r="200" spans="2:6" x14ac:dyDescent="0.25">
      <c r="F200" s="4"/>
    </row>
  </sheetData>
  <mergeCells count="2">
    <mergeCell ref="A1:G1"/>
    <mergeCell ref="A2:G2"/>
  </mergeCells>
  <dataValidations count="6">
    <dataValidation type="list" allowBlank="1" sqref="B10:B200">
      <formula1>"Entrada,Saída"</formula1>
    </dataValidation>
    <dataValidation type="list" allowBlank="1" sqref="B4:B200">
      <formula1>"Entrada,Saída"</formula1>
    </dataValidation>
    <dataValidation type="list" allowBlank="1" sqref="C10:C200">
      <formula1>"Procedimentos,Pacotes,Produtos,Comissões,Aluguel,Insumos,Marketing"</formula1>
    </dataValidation>
    <dataValidation type="list" allowBlank="1" sqref="C4:C200">
      <formula1>"Procedimentos,Pacotes,Produtos,Comissões,Aluguel,Insumos,Marketing"</formula1>
    </dataValidation>
    <dataValidation type="list" allowBlank="1" sqref="E10:E200">
      <formula1>"PIX,Dinheiro,Cartão de crédito,Cartão de débito,Boleto,Transferência,Débito automático"</formula1>
    </dataValidation>
    <dataValidation type="list" allowBlank="1" sqref="E4:E200">
      <formula1>"PIX,Dinheiro,Cartão de crédito,Cartão de débito,Boleto,Transferência,Débito automático"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1" width="14" customWidth="1"/>
    <col min="2" max="3" width="20" customWidth="1"/>
    <col min="4" max="4" width="18" customWidth="1"/>
  </cols>
  <sheetData>
    <row r="1" spans="1:4" x14ac:dyDescent="0.25">
      <c r="A1" s="1" t="s">
        <v>37</v>
      </c>
      <c r="B1" s="1"/>
      <c r="C1" s="1"/>
      <c r="D1" s="1"/>
    </row>
    <row r="2" spans="1:4" x14ac:dyDescent="0.25">
      <c r="A2" s="2" t="s">
        <v>38</v>
      </c>
      <c r="B2" s="2"/>
      <c r="C2" s="2"/>
      <c r="D2" s="2"/>
    </row>
    <row r="3" ht="22" customHeight="1" spans="1:4" x14ac:dyDescent="0.25">
      <c r="A3" s="3" t="s">
        <v>39</v>
      </c>
      <c r="B3" s="3" t="s">
        <v>40</v>
      </c>
      <c r="C3" s="3" t="s">
        <v>41</v>
      </c>
      <c r="D3" s="3" t="s">
        <v>42</v>
      </c>
    </row>
    <row r="4" spans="1:4" x14ac:dyDescent="0.25">
      <c r="A4" t="s">
        <v>43</v>
      </c>
      <c r="B4" s="4">
        <f>SUMIFS(Lançamentos!F:F,Lançamentos!B:B,"Entrada",Lançamentos!A:A,"&gt;="&amp;DATE(2026,06,1),Lançamentos!A:A,"&lt;="&amp;EOMONTH(DATE(2026,06,1),0))</f>
      </c>
      <c r="C4" s="4">
        <f>SUMIFS(Lançamentos!F:F,Lançamentos!B:B,"Saída",Lançamentos!A:A,"&gt;="&amp;DATE(2026,06,1),Lançamentos!A:A,"&lt;="&amp;EOMONTH(DATE(2026,06,1),0))</f>
      </c>
      <c r="D4" s="4">
        <f>B4-C4</f>
      </c>
    </row>
    <row r="5" spans="1:4" x14ac:dyDescent="0.25">
      <c r="A5" t="s">
        <v>44</v>
      </c>
      <c r="B5" s="4">
        <f>SUMIFS(Lançamentos!F:F,Lançamentos!B:B,"Entrada",Lançamentos!A:A,"&gt;="&amp;DATE(2026,07,1),Lançamentos!A:A,"&lt;="&amp;EOMONTH(DATE(2026,07,1),0))</f>
      </c>
      <c r="C5" s="4">
        <f>SUMIFS(Lançamentos!F:F,Lançamentos!B:B,"Saída",Lançamentos!A:A,"&gt;="&amp;DATE(2026,07,1),Lançamentos!A:A,"&lt;="&amp;EOMONTH(DATE(2026,07,1),0))</f>
      </c>
      <c r="D5" s="4">
        <f>B5-C5</f>
      </c>
    </row>
    <row r="6" spans="1:4" x14ac:dyDescent="0.25">
      <c r="A6" t="s">
        <v>45</v>
      </c>
      <c r="B6" s="4">
        <f>SUMIFS(Lançamentos!F:F,Lançamentos!B:B,"Entrada",Lançamentos!A:A,"&gt;="&amp;DATE(2026,08,1),Lançamentos!A:A,"&lt;="&amp;EOMONTH(DATE(2026,08,1),0))</f>
      </c>
      <c r="C6" s="4">
        <f>SUMIFS(Lançamentos!F:F,Lançamentos!B:B,"Saída",Lançamentos!A:A,"&gt;="&amp;DATE(2026,08,1),Lançamentos!A:A,"&lt;="&amp;EOMONTH(DATE(2026,08,1),0))</f>
      </c>
      <c r="D6" s="4">
        <f>B6-C6</f>
      </c>
    </row>
    <row r="7" spans="1:4" s="5" customFormat="1" x14ac:dyDescent="0.25">
      <c r="A7" s="5" t="s">
        <v>46</v>
      </c>
      <c r="B7" s="6">
        <f>SUM(B4:B6)</f>
      </c>
      <c r="C7" s="6">
        <f>SUM(C4:C6)</f>
      </c>
      <c r="D7" s="6">
        <f>SUM(D4:D6)</f>
      </c>
    </row>
  </sheetData>
  <mergeCells count="2">
    <mergeCell ref="A1:D1"/>
    <mergeCell ref="A2:D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1" width="16" customWidth="1"/>
    <col min="2" max="2" width="22" customWidth="1"/>
    <col min="3" max="3" width="20" customWidth="1"/>
    <col min="4" max="4" width="16" customWidth="1"/>
    <col min="5" max="5" width="20" customWidth="1"/>
  </cols>
  <sheetData>
    <row r="1" spans="1:5" x14ac:dyDescent="0.25">
      <c r="A1" s="1" t="s">
        <v>47</v>
      </c>
      <c r="B1" s="1"/>
      <c r="C1" s="1"/>
      <c r="D1" s="1"/>
      <c r="E1" s="1"/>
    </row>
    <row r="2" spans="1:5" x14ac:dyDescent="0.25">
      <c r="A2" s="2" t="s">
        <v>48</v>
      </c>
      <c r="B2" s="2"/>
      <c r="C2" s="2"/>
      <c r="D2" s="2"/>
      <c r="E2" s="2"/>
    </row>
    <row r="3" ht="22" customHeight="1" spans="1:5" x14ac:dyDescent="0.25">
      <c r="A3" s="3" t="s">
        <v>49</v>
      </c>
      <c r="B3" s="3" t="s">
        <v>50</v>
      </c>
      <c r="C3" s="3" t="s">
        <v>51</v>
      </c>
      <c r="D3" s="3" t="s">
        <v>52</v>
      </c>
      <c r="E3" s="3" t="s">
        <v>53</v>
      </c>
    </row>
    <row r="4" spans="1:5" x14ac:dyDescent="0.25">
      <c r="A4" t="s">
        <v>54</v>
      </c>
      <c r="B4" s="4">
        <v>10000</v>
      </c>
      <c r="C4" s="4">
        <v>7500</v>
      </c>
      <c r="D4" s="4">
        <f>B4-C4</f>
      </c>
      <c r="E4" s="4">
        <f>D4</f>
      </c>
    </row>
    <row r="5" spans="1:5" x14ac:dyDescent="0.25">
      <c r="A5" t="s">
        <v>55</v>
      </c>
      <c r="B5" s="4">
        <v>10000</v>
      </c>
      <c r="C5" s="4">
        <v>7500</v>
      </c>
      <c r="D5" s="4">
        <f>B5-C5</f>
      </c>
      <c r="E5" s="4">
        <f>D5+E4</f>
      </c>
    </row>
    <row r="6" spans="1:5" x14ac:dyDescent="0.25">
      <c r="A6" t="s">
        <v>56</v>
      </c>
      <c r="B6" s="4">
        <v>10000</v>
      </c>
      <c r="C6" s="4">
        <v>7500</v>
      </c>
      <c r="D6" s="4">
        <f>B6-C6</f>
      </c>
      <c r="E6" s="4">
        <f>D6+E5</f>
      </c>
    </row>
  </sheetData>
  <mergeCells count="2">
    <mergeCell ref="A1:E1"/>
    <mergeCell ref="A2:E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Lançamentos</vt:lpstr>
      <vt:lpstr>Resumo Mensal</vt:lpstr>
      <vt:lpstr>Projeção 3 Meses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Lumave</dc:creator>
  <dc:title/>
  <dc:subject/>
  <dc:description/>
  <cp:keywords/>
  <cp:category/>
  <cp:lastModifiedBy>Unknown</cp:lastModifiedBy>
  <dcterms:created xsi:type="dcterms:W3CDTF">2026-08-10T12:47:54Z</dcterms:created>
  <dcterms:modified xsi:type="dcterms:W3CDTF">2026-08-10T12:47:54Z</dcterms:modified>
</cp:coreProperties>
</file>